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 activeTab="2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1-2'!$B$2:$X$10</definedName>
    <definedName name="_xlnm._FilterDatabase" localSheetId="2" hidden="1">'CAT3'!$B$2:$X$15</definedName>
    <definedName name="_xlnm._FilterDatabase" localSheetId="3" hidden="1">'CAT4'!$B$2:$Y$21</definedName>
    <definedName name="_xlnm._FilterDatabase" localSheetId="4" hidden="1">'CAT5'!$B$2:$X$14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CADET!$A$1:$AA$3</definedName>
    <definedName name="_xlnm.Print_Area" localSheetId="1">'CAT 1-2'!$A$1:$AA$10</definedName>
    <definedName name="_xlnm.Print_Area" localSheetId="2">'CAT3'!$A$1:$AA$15</definedName>
    <definedName name="_xlnm.Print_Area" localSheetId="3">'CAT4'!$A$1:$AA$23</definedName>
    <definedName name="_xlnm.Print_Area" localSheetId="4">'CAT5'!$A$1:$AA$14</definedName>
    <definedName name="_xlnm.Print_Area" localSheetId="0">CLUB!$A$1:$X$18</definedName>
    <definedName name="_xlnm.Print_Area" localSheetId="5">FEMININES!$A$1:$AA$4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20" i="10" l="1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4" i="14"/>
  <c r="W4" i="14"/>
  <c r="V4" i="14"/>
  <c r="X3" i="14"/>
  <c r="W3" i="14"/>
  <c r="V3" i="14"/>
  <c r="X7" i="13"/>
  <c r="W7" i="13"/>
  <c r="V7" i="13"/>
  <c r="X9" i="13"/>
  <c r="W9" i="13"/>
  <c r="V9" i="13"/>
  <c r="X6" i="13"/>
  <c r="W6" i="13"/>
  <c r="V6" i="13"/>
  <c r="X14" i="13"/>
  <c r="W14" i="13"/>
  <c r="V14" i="13"/>
  <c r="X11" i="13"/>
  <c r="W11" i="13"/>
  <c r="V11" i="13"/>
  <c r="X8" i="13"/>
  <c r="W8" i="13"/>
  <c r="V8" i="13"/>
  <c r="X4" i="13"/>
  <c r="W4" i="13"/>
  <c r="V4" i="13"/>
  <c r="X3" i="13"/>
  <c r="W3" i="13"/>
  <c r="V3" i="13"/>
  <c r="X5" i="13"/>
  <c r="W5" i="13"/>
  <c r="V5" i="13"/>
  <c r="X10" i="13"/>
  <c r="W10" i="13"/>
  <c r="V10" i="13"/>
  <c r="X12" i="13"/>
  <c r="W12" i="13"/>
  <c r="V12" i="13"/>
  <c r="X13" i="13"/>
  <c r="W13" i="13"/>
  <c r="V13" i="13"/>
  <c r="W5" i="12"/>
  <c r="X5" i="12"/>
  <c r="W14" i="12"/>
  <c r="X14" i="12"/>
  <c r="W11" i="12"/>
  <c r="X11" i="12"/>
  <c r="W9" i="12"/>
  <c r="X9" i="12"/>
  <c r="W12" i="12"/>
  <c r="X12" i="12"/>
  <c r="W16" i="12"/>
  <c r="X16" i="12"/>
  <c r="W6" i="12"/>
  <c r="X6" i="12"/>
  <c r="W4" i="12"/>
  <c r="X4" i="12"/>
  <c r="W17" i="12"/>
  <c r="X17" i="12"/>
  <c r="W18" i="12"/>
  <c r="X18" i="12"/>
  <c r="W20" i="12"/>
  <c r="X20" i="12"/>
  <c r="W21" i="12"/>
  <c r="X21" i="12"/>
  <c r="W22" i="12"/>
  <c r="X22" i="12"/>
  <c r="W3" i="12"/>
  <c r="X3" i="12"/>
  <c r="W7" i="12"/>
  <c r="X7" i="12"/>
  <c r="W23" i="12"/>
  <c r="X23" i="12"/>
  <c r="W8" i="12"/>
  <c r="X8" i="12"/>
  <c r="W10" i="12"/>
  <c r="X10" i="12"/>
  <c r="W19" i="12"/>
  <c r="X19" i="12"/>
  <c r="W15" i="12"/>
  <c r="X15" i="12"/>
  <c r="W13" i="12"/>
  <c r="X13" i="12"/>
  <c r="W5" i="11"/>
  <c r="X5" i="11"/>
  <c r="W11" i="11"/>
  <c r="X11" i="11"/>
  <c r="W7" i="11"/>
  <c r="X7" i="11"/>
  <c r="W12" i="11"/>
  <c r="X12" i="11"/>
  <c r="W13" i="11"/>
  <c r="X13" i="11"/>
  <c r="W6" i="11"/>
  <c r="X6" i="11"/>
  <c r="W3" i="11"/>
  <c r="X3" i="11"/>
  <c r="W8" i="11"/>
  <c r="X8" i="11"/>
  <c r="W4" i="11"/>
  <c r="X4" i="11"/>
  <c r="W15" i="11"/>
  <c r="X15" i="11"/>
  <c r="W9" i="11"/>
  <c r="X9" i="11"/>
  <c r="W10" i="11"/>
  <c r="X10" i="11"/>
  <c r="W14" i="11"/>
  <c r="X14" i="11"/>
  <c r="X6" i="2"/>
  <c r="X7" i="2"/>
  <c r="X9" i="2"/>
  <c r="X8" i="2"/>
  <c r="X3" i="2"/>
  <c r="X4" i="2"/>
  <c r="X10" i="2"/>
  <c r="X5" i="2"/>
  <c r="W6" i="2"/>
  <c r="W7" i="2"/>
  <c r="W9" i="2"/>
  <c r="W8" i="2"/>
  <c r="W3" i="2"/>
  <c r="W4" i="2"/>
  <c r="W10" i="2"/>
  <c r="W5" i="2"/>
  <c r="V16" i="12"/>
  <c r="V6" i="12"/>
  <c r="V4" i="12"/>
  <c r="V17" i="12"/>
  <c r="V18" i="12"/>
  <c r="V20" i="12"/>
  <c r="V21" i="12"/>
  <c r="V22" i="12"/>
  <c r="V3" i="12"/>
  <c r="V7" i="12"/>
  <c r="V23" i="12"/>
  <c r="V8" i="12"/>
  <c r="V10" i="12"/>
  <c r="V19" i="12"/>
  <c r="V15" i="12"/>
  <c r="V13" i="12"/>
  <c r="V12" i="12"/>
  <c r="V9" i="12"/>
  <c r="V11" i="12"/>
  <c r="V14" i="12"/>
  <c r="V5" i="12"/>
  <c r="V14" i="11"/>
  <c r="V10" i="11"/>
  <c r="V9" i="11"/>
  <c r="V15" i="11"/>
  <c r="V4" i="11"/>
  <c r="V8" i="11"/>
  <c r="V3" i="11"/>
  <c r="V6" i="11"/>
  <c r="V13" i="11"/>
  <c r="V12" i="11"/>
  <c r="V7" i="11"/>
  <c r="V11" i="11"/>
  <c r="V5" i="11"/>
  <c r="V9" i="2" l="1"/>
  <c r="V3" i="2" l="1"/>
  <c r="V7" i="10" l="1"/>
  <c r="V11" i="10"/>
  <c r="V17" i="10"/>
  <c r="V15" i="10"/>
  <c r="V10" i="10"/>
  <c r="V18" i="10"/>
  <c r="V5" i="10"/>
  <c r="V6" i="10"/>
  <c r="V13" i="10"/>
  <c r="V9" i="10"/>
  <c r="V12" i="10"/>
  <c r="V14" i="10"/>
  <c r="V3" i="10"/>
  <c r="V8" i="10"/>
  <c r="V19" i="10"/>
  <c r="V16" i="10"/>
  <c r="V4" i="10"/>
  <c r="V5" i="2" l="1"/>
  <c r="V7" i="2"/>
  <c r="V10" i="2"/>
  <c r="V8" i="2"/>
  <c r="V6" i="2"/>
  <c r="V4" i="2"/>
</calcChain>
</file>

<file path=xl/sharedStrings.xml><?xml version="1.0" encoding="utf-8"?>
<sst xmlns="http://schemas.openxmlformats.org/spreadsheetml/2006/main" count="339" uniqueCount="124">
  <si>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</si>
  <si>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</si>
  <si>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</si>
  <si>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</si>
  <si>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</si>
  <si>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</si>
  <si>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</si>
  <si>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</si>
  <si>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</si>
  <si>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</si>
  <si>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</si>
  <si>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</si>
  <si>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</si>
  <si>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</si>
  <si>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</si>
  <si>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</si>
  <si>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</si>
  <si>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ATCDo</t>
  </si>
  <si>
    <t>CSCou</t>
  </si>
  <si>
    <t>SJVCM</t>
  </si>
  <si>
    <t>VCVTT</t>
  </si>
  <si>
    <t>GEVAUDAN Didier</t>
  </si>
  <si>
    <t>VCLiv</t>
  </si>
  <si>
    <t>VCRam</t>
  </si>
  <si>
    <t>RIMOUX Fabien</t>
  </si>
  <si>
    <t>ROBERT Patrice</t>
  </si>
  <si>
    <t>VIGNAL Cedric</t>
  </si>
  <si>
    <t>VIGNAL Quentin</t>
  </si>
  <si>
    <t>BERTHON Manuel</t>
  </si>
  <si>
    <t>QUINTANA Jérôme</t>
  </si>
  <si>
    <t>LEVRARD Alexandre</t>
  </si>
  <si>
    <t>ACLTo</t>
  </si>
  <si>
    <t>DESLAGE Bruno</t>
  </si>
  <si>
    <t>CLUZEL Patrick</t>
  </si>
  <si>
    <t>VCSMo</t>
  </si>
  <si>
    <t>CCSPe</t>
  </si>
  <si>
    <t>CSLVo</t>
  </si>
  <si>
    <t>NIVON Fabien</t>
  </si>
  <si>
    <t>MENUT Thierry</t>
  </si>
  <si>
    <t>DEBANNE William</t>
  </si>
  <si>
    <t>USCBC</t>
  </si>
  <si>
    <t>BANC Olivier</t>
  </si>
  <si>
    <t>RIMOUX Jean Luc</t>
  </si>
  <si>
    <t>VERGER Eric</t>
  </si>
  <si>
    <t>DESIGAUX Nicolas</t>
  </si>
  <si>
    <t>FCTTo</t>
  </si>
  <si>
    <t>CROZET David</t>
  </si>
  <si>
    <t>COURTIAL Bernard</t>
  </si>
  <si>
    <t>THUILLIER Louis</t>
  </si>
  <si>
    <t>DESCHAMPS Michel</t>
  </si>
  <si>
    <t>EXTRA Denis</t>
  </si>
  <si>
    <t>VCSoy</t>
  </si>
  <si>
    <t>DIDIER Philippe</t>
  </si>
  <si>
    <t>PEREZ Raphael</t>
  </si>
  <si>
    <t>LECOMTE Marc</t>
  </si>
  <si>
    <t>GABRIEL Christophe</t>
  </si>
  <si>
    <t>DEBANNE Carole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</si>
  <si>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</si>
  <si>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</si>
  <si>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</si>
  <si>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</si>
  <si>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</si>
  <si>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</si>
  <si>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</si>
  <si>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</si>
  <si>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</si>
  <si>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</si>
  <si>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</si>
  <si>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</si>
  <si>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</si>
  <si>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</si>
  <si>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</si>
  <si>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</si>
  <si>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</si>
  <si>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</si>
  <si>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</si>
  <si>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SUAREZ Jean-François</t>
  </si>
  <si>
    <t>WAGNER Daniel</t>
  </si>
  <si>
    <t>DEUMIER Xavier</t>
  </si>
  <si>
    <t>TERRASSE Eric</t>
  </si>
  <si>
    <t>CALLET Cédric</t>
  </si>
  <si>
    <t>CHAPUIS Mathias</t>
  </si>
  <si>
    <t>LOIRET Benoit</t>
  </si>
  <si>
    <t>RAIMBEAUX Claude</t>
  </si>
  <si>
    <t>SERRATRICE Jean-Hugues</t>
  </si>
  <si>
    <t>BROTTES Lionel</t>
  </si>
  <si>
    <t>VIALA Clément</t>
  </si>
  <si>
    <t>NODIN Sylvain</t>
  </si>
  <si>
    <t>AUDOUARD Jimmy</t>
  </si>
  <si>
    <t>BOSC Olivier</t>
  </si>
  <si>
    <t>LEVEQUE Quentin</t>
  </si>
  <si>
    <t>ALLIGIER Didier</t>
  </si>
  <si>
    <t>VERROT Patrick</t>
  </si>
  <si>
    <t>NACARATTO Mario</t>
  </si>
  <si>
    <t>BOUILLOUX Christophe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</si>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</sst>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3" fillId="0" borderId="36" xfId="0" applyFont="1" applyBorder="1"/>
    <xf numFmtId="0" fontId="0" fillId="0" borderId="37" xfId="0" applyBorder="1" applyAlignment="1">
      <alignment horizontal="center"/>
    </xf>
    <xf numFmtId="0" fontId="3" fillId="2" borderId="38" xfId="0" applyFont="1" applyFill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3" fillId="0" borderId="38" xfId="0" applyFont="1" applyBorder="1"/>
  </cellXfs>
  <cellStyles count="2">
    <cellStyle name="Normal" xfId="0" builtinId="0"/>
    <cellStyle name="Normal 2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96</v>
      </c>
      <c r="D2" s="36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105</v>
      </c>
      <c r="R2" s="5" t="s">
        <v>99</v>
      </c>
      <c r="S2" s="5" t="s">
        <v>100</v>
      </c>
      <c r="T2" s="5" t="s">
        <v>10</v>
      </c>
      <c r="U2" s="6" t="s">
        <v>101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61</v>
      </c>
      <c r="D3" s="33" t="s">
        <v>17</v>
      </c>
      <c r="E3" s="11">
        <v>70</v>
      </c>
      <c r="F3" s="14"/>
      <c r="G3" s="13"/>
      <c r="H3" s="12"/>
      <c r="I3" s="12"/>
      <c r="J3" s="12"/>
      <c r="K3" s="12"/>
      <c r="L3" s="13"/>
      <c r="M3" s="12"/>
      <c r="N3" s="12"/>
      <c r="O3" s="14"/>
      <c r="P3" s="15"/>
      <c r="Q3" s="15"/>
      <c r="R3" s="15"/>
      <c r="S3" s="15"/>
      <c r="T3" s="15"/>
      <c r="U3" s="16"/>
      <c r="V3" s="45">
        <f t="shared" ref="V3:V20" si="0">SUM(E3:U3)</f>
        <v>70</v>
      </c>
      <c r="W3" s="1"/>
      <c r="X3" s="1"/>
    </row>
    <row r="4" spans="1:24" x14ac:dyDescent="0.25">
      <c r="A4" s="1"/>
      <c r="B4" s="40">
        <v>1</v>
      </c>
      <c r="C4" s="56" t="s">
        <v>58</v>
      </c>
      <c r="D4" s="57" t="s">
        <v>16</v>
      </c>
      <c r="E4" s="49">
        <v>70</v>
      </c>
      <c r="F4" s="64"/>
      <c r="G4" s="51"/>
      <c r="H4" s="62"/>
      <c r="I4" s="50"/>
      <c r="J4" s="50"/>
      <c r="K4" s="50"/>
      <c r="L4" s="51"/>
      <c r="M4" s="62"/>
      <c r="N4" s="50"/>
      <c r="O4" s="52"/>
      <c r="P4" s="53"/>
      <c r="Q4" s="53"/>
      <c r="R4" s="53"/>
      <c r="S4" s="53"/>
      <c r="T4" s="53"/>
      <c r="U4" s="54"/>
      <c r="V4" s="46">
        <f t="shared" si="0"/>
        <v>70</v>
      </c>
      <c r="W4" s="1"/>
      <c r="X4" s="1"/>
    </row>
    <row r="5" spans="1:24" x14ac:dyDescent="0.25">
      <c r="A5" s="1"/>
      <c r="B5" s="40">
        <v>3</v>
      </c>
      <c r="C5" s="56" t="s">
        <v>59</v>
      </c>
      <c r="D5" s="57" t="s">
        <v>14</v>
      </c>
      <c r="E5" s="49">
        <v>67</v>
      </c>
      <c r="F5" s="64"/>
      <c r="G5" s="51"/>
      <c r="H5" s="62"/>
      <c r="I5" s="50"/>
      <c r="J5" s="50"/>
      <c r="K5" s="50"/>
      <c r="L5" s="51"/>
      <c r="M5" s="62"/>
      <c r="N5" s="50"/>
      <c r="O5" s="52"/>
      <c r="P5" s="53"/>
      <c r="Q5" s="53"/>
      <c r="R5" s="53"/>
      <c r="S5" s="53"/>
      <c r="T5" s="53"/>
      <c r="U5" s="54"/>
      <c r="V5" s="46">
        <f t="shared" si="0"/>
        <v>67</v>
      </c>
      <c r="W5" s="1"/>
      <c r="X5" s="1"/>
    </row>
    <row r="6" spans="1:24" x14ac:dyDescent="0.25">
      <c r="A6" s="1"/>
      <c r="B6" s="40">
        <v>4</v>
      </c>
      <c r="C6" s="56" t="s">
        <v>60</v>
      </c>
      <c r="D6" s="57" t="s">
        <v>18</v>
      </c>
      <c r="E6" s="49">
        <v>62</v>
      </c>
      <c r="F6" s="64"/>
      <c r="G6" s="51"/>
      <c r="H6" s="62"/>
      <c r="I6" s="50"/>
      <c r="J6" s="50"/>
      <c r="K6" s="50"/>
      <c r="L6" s="51"/>
      <c r="M6" s="62"/>
      <c r="N6" s="50"/>
      <c r="O6" s="52"/>
      <c r="P6" s="53"/>
      <c r="Q6" s="53"/>
      <c r="R6" s="53"/>
      <c r="S6" s="53"/>
      <c r="T6" s="53"/>
      <c r="U6" s="54"/>
      <c r="V6" s="46">
        <f t="shared" si="0"/>
        <v>62</v>
      </c>
      <c r="W6" s="1"/>
      <c r="X6" s="1"/>
    </row>
    <row r="7" spans="1:24" x14ac:dyDescent="0.25">
      <c r="A7" s="1"/>
      <c r="B7" s="40">
        <v>5</v>
      </c>
      <c r="C7" s="56" t="s">
        <v>72</v>
      </c>
      <c r="D7" s="57" t="s">
        <v>51</v>
      </c>
      <c r="E7" s="49">
        <v>36</v>
      </c>
      <c r="F7" s="64"/>
      <c r="G7" s="51"/>
      <c r="H7" s="62"/>
      <c r="I7" s="50"/>
      <c r="J7" s="50"/>
      <c r="K7" s="50"/>
      <c r="L7" s="51"/>
      <c r="M7" s="62"/>
      <c r="N7" s="50"/>
      <c r="O7" s="52"/>
      <c r="P7" s="53"/>
      <c r="Q7" s="53"/>
      <c r="R7" s="53"/>
      <c r="S7" s="53"/>
      <c r="T7" s="53"/>
      <c r="U7" s="54"/>
      <c r="V7" s="46">
        <f t="shared" si="0"/>
        <v>36</v>
      </c>
      <c r="W7" s="1"/>
      <c r="X7" s="1"/>
    </row>
    <row r="8" spans="1:24" x14ac:dyDescent="0.25">
      <c r="A8" s="1"/>
      <c r="B8" s="40">
        <v>6</v>
      </c>
      <c r="C8" s="56" t="s">
        <v>63</v>
      </c>
      <c r="D8" s="57" t="s">
        <v>19</v>
      </c>
      <c r="E8" s="49">
        <v>28</v>
      </c>
      <c r="F8" s="64"/>
      <c r="G8" s="51"/>
      <c r="H8" s="62"/>
      <c r="I8" s="50"/>
      <c r="J8" s="50"/>
      <c r="K8" s="50"/>
      <c r="L8" s="51"/>
      <c r="M8" s="62"/>
      <c r="N8" s="50"/>
      <c r="O8" s="52"/>
      <c r="P8" s="53"/>
      <c r="Q8" s="53"/>
      <c r="R8" s="53"/>
      <c r="S8" s="53"/>
      <c r="T8" s="53"/>
      <c r="U8" s="54"/>
      <c r="V8" s="46">
        <f t="shared" si="0"/>
        <v>28</v>
      </c>
      <c r="W8" s="1"/>
      <c r="X8" s="1"/>
    </row>
    <row r="9" spans="1:24" x14ac:dyDescent="0.25">
      <c r="A9" s="1"/>
      <c r="B9" s="40">
        <v>7</v>
      </c>
      <c r="C9" s="56" t="s">
        <v>62</v>
      </c>
      <c r="D9" s="57" t="s">
        <v>35</v>
      </c>
      <c r="E9" s="49">
        <v>20</v>
      </c>
      <c r="F9" s="64"/>
      <c r="G9" s="51"/>
      <c r="H9" s="62"/>
      <c r="I9" s="50"/>
      <c r="J9" s="50"/>
      <c r="K9" s="50"/>
      <c r="L9" s="51"/>
      <c r="M9" s="62"/>
      <c r="N9" s="50"/>
      <c r="O9" s="52"/>
      <c r="P9" s="53"/>
      <c r="Q9" s="53"/>
      <c r="R9" s="53"/>
      <c r="S9" s="53"/>
      <c r="T9" s="53"/>
      <c r="U9" s="54"/>
      <c r="V9" s="46">
        <f t="shared" si="0"/>
        <v>20</v>
      </c>
      <c r="W9" s="1"/>
      <c r="X9" s="1"/>
    </row>
    <row r="10" spans="1:24" x14ac:dyDescent="0.25">
      <c r="A10" s="1"/>
      <c r="B10" s="40">
        <v>7</v>
      </c>
      <c r="C10" s="56" t="s">
        <v>122</v>
      </c>
      <c r="D10" s="57" t="s">
        <v>123</v>
      </c>
      <c r="E10" s="61">
        <v>20</v>
      </c>
      <c r="F10" s="64"/>
      <c r="G10" s="63"/>
      <c r="H10" s="62"/>
      <c r="I10" s="62"/>
      <c r="J10" s="62"/>
      <c r="K10" s="62"/>
      <c r="L10" s="63"/>
      <c r="M10" s="62"/>
      <c r="N10" s="62"/>
      <c r="O10" s="64"/>
      <c r="P10" s="65"/>
      <c r="Q10" s="65"/>
      <c r="R10" s="65"/>
      <c r="S10" s="65"/>
      <c r="T10" s="65"/>
      <c r="U10" s="66"/>
      <c r="V10" s="46">
        <f t="shared" si="0"/>
        <v>20</v>
      </c>
      <c r="W10" s="1"/>
      <c r="X10" s="1"/>
    </row>
    <row r="11" spans="1:24" x14ac:dyDescent="0.25">
      <c r="A11" s="1"/>
      <c r="B11" s="40">
        <v>9</v>
      </c>
      <c r="C11" s="56" t="s">
        <v>64</v>
      </c>
      <c r="D11" s="57" t="s">
        <v>20</v>
      </c>
      <c r="E11" s="49">
        <v>17</v>
      </c>
      <c r="F11" s="64"/>
      <c r="G11" s="51"/>
      <c r="H11" s="62"/>
      <c r="I11" s="50"/>
      <c r="J11" s="50"/>
      <c r="K11" s="50"/>
      <c r="L11" s="51"/>
      <c r="M11" s="62"/>
      <c r="N11" s="50"/>
      <c r="O11" s="52"/>
      <c r="P11" s="53"/>
      <c r="Q11" s="53"/>
      <c r="R11" s="53"/>
      <c r="S11" s="53"/>
      <c r="T11" s="53"/>
      <c r="U11" s="54"/>
      <c r="V11" s="46">
        <f t="shared" si="0"/>
        <v>17</v>
      </c>
      <c r="W11" s="1"/>
      <c r="X11" s="1"/>
    </row>
    <row r="12" spans="1:24" x14ac:dyDescent="0.25">
      <c r="A12" s="1"/>
      <c r="B12" s="40">
        <v>10</v>
      </c>
      <c r="C12" s="56" t="s">
        <v>70</v>
      </c>
      <c r="D12" s="57" t="s">
        <v>45</v>
      </c>
      <c r="E12" s="49">
        <v>16</v>
      </c>
      <c r="F12" s="64"/>
      <c r="G12" s="51"/>
      <c r="H12" s="62"/>
      <c r="I12" s="50"/>
      <c r="J12" s="50"/>
      <c r="K12" s="50"/>
      <c r="L12" s="51"/>
      <c r="M12" s="62"/>
      <c r="N12" s="50"/>
      <c r="O12" s="52"/>
      <c r="P12" s="53"/>
      <c r="Q12" s="53"/>
      <c r="R12" s="53"/>
      <c r="S12" s="53"/>
      <c r="T12" s="53"/>
      <c r="U12" s="54"/>
      <c r="V12" s="46">
        <f t="shared" si="0"/>
        <v>16</v>
      </c>
      <c r="W12" s="1"/>
      <c r="X12" s="1"/>
    </row>
    <row r="13" spans="1:24" x14ac:dyDescent="0.25">
      <c r="A13" s="1"/>
      <c r="B13" s="40">
        <v>11</v>
      </c>
      <c r="C13" s="56" t="s">
        <v>67</v>
      </c>
      <c r="D13" s="57" t="s">
        <v>31</v>
      </c>
      <c r="E13" s="61">
        <v>10</v>
      </c>
      <c r="F13" s="64"/>
      <c r="G13" s="63"/>
      <c r="H13" s="62"/>
      <c r="I13" s="62"/>
      <c r="J13" s="62"/>
      <c r="K13" s="62"/>
      <c r="L13" s="63"/>
      <c r="M13" s="62"/>
      <c r="N13" s="62"/>
      <c r="O13" s="64"/>
      <c r="P13" s="65"/>
      <c r="Q13" s="65"/>
      <c r="R13" s="65"/>
      <c r="S13" s="65"/>
      <c r="T13" s="65"/>
      <c r="U13" s="66"/>
      <c r="V13" s="46">
        <f t="shared" si="0"/>
        <v>10</v>
      </c>
      <c r="W13" s="1"/>
      <c r="X13" s="1"/>
    </row>
    <row r="14" spans="1:24" x14ac:dyDescent="0.25">
      <c r="A14" s="1"/>
      <c r="B14" s="40">
        <v>12</v>
      </c>
      <c r="C14" s="56" t="s">
        <v>69</v>
      </c>
      <c r="D14" s="57" t="s">
        <v>22</v>
      </c>
      <c r="E14" s="49">
        <v>9</v>
      </c>
      <c r="F14" s="64"/>
      <c r="G14" s="51"/>
      <c r="H14" s="62"/>
      <c r="I14" s="50"/>
      <c r="J14" s="50"/>
      <c r="K14" s="50"/>
      <c r="L14" s="51"/>
      <c r="M14" s="62"/>
      <c r="N14" s="50"/>
      <c r="O14" s="52"/>
      <c r="P14" s="53"/>
      <c r="Q14" s="53"/>
      <c r="R14" s="53"/>
      <c r="S14" s="53"/>
      <c r="T14" s="53"/>
      <c r="U14" s="54"/>
      <c r="V14" s="46">
        <f t="shared" si="0"/>
        <v>9</v>
      </c>
      <c r="W14" s="1"/>
      <c r="X14" s="1"/>
    </row>
    <row r="15" spans="1:24" x14ac:dyDescent="0.25">
      <c r="A15" s="1"/>
      <c r="B15" s="40">
        <v>13</v>
      </c>
      <c r="C15" s="56" t="s">
        <v>65</v>
      </c>
      <c r="D15" s="57" t="s">
        <v>40</v>
      </c>
      <c r="E15" s="49">
        <v>6</v>
      </c>
      <c r="F15" s="64"/>
      <c r="G15" s="51"/>
      <c r="H15" s="62"/>
      <c r="I15" s="50"/>
      <c r="J15" s="50"/>
      <c r="K15" s="50"/>
      <c r="L15" s="51"/>
      <c r="M15" s="62"/>
      <c r="N15" s="50"/>
      <c r="O15" s="52"/>
      <c r="P15" s="53"/>
      <c r="Q15" s="53"/>
      <c r="R15" s="53"/>
      <c r="S15" s="53"/>
      <c r="T15" s="53"/>
      <c r="U15" s="54"/>
      <c r="V15" s="46">
        <f t="shared" si="0"/>
        <v>6</v>
      </c>
      <c r="W15" s="1"/>
      <c r="X15" s="1"/>
    </row>
    <row r="16" spans="1:24" x14ac:dyDescent="0.25">
      <c r="A16" s="1"/>
      <c r="B16" s="40">
        <v>14</v>
      </c>
      <c r="C16" s="56" t="s">
        <v>66</v>
      </c>
      <c r="D16" s="57" t="s">
        <v>36</v>
      </c>
      <c r="E16" s="49">
        <v>2</v>
      </c>
      <c r="F16" s="64"/>
      <c r="G16" s="51"/>
      <c r="H16" s="62"/>
      <c r="I16" s="50"/>
      <c r="J16" s="50"/>
      <c r="K16" s="50"/>
      <c r="L16" s="51"/>
      <c r="M16" s="62"/>
      <c r="N16" s="50"/>
      <c r="O16" s="52"/>
      <c r="P16" s="53"/>
      <c r="Q16" s="53"/>
      <c r="R16" s="53"/>
      <c r="S16" s="53"/>
      <c r="T16" s="53"/>
      <c r="U16" s="54"/>
      <c r="V16" s="46">
        <f t="shared" si="0"/>
        <v>2</v>
      </c>
      <c r="W16" s="1"/>
      <c r="X16" s="1"/>
    </row>
    <row r="17" spans="1:24" x14ac:dyDescent="0.25">
      <c r="A17" s="1"/>
      <c r="B17" s="40">
        <v>15</v>
      </c>
      <c r="C17" s="56" t="s">
        <v>74</v>
      </c>
      <c r="D17" s="57" t="s">
        <v>75</v>
      </c>
      <c r="E17" s="49">
        <v>0</v>
      </c>
      <c r="F17" s="64"/>
      <c r="G17" s="51"/>
      <c r="H17" s="62"/>
      <c r="I17" s="50"/>
      <c r="J17" s="50"/>
      <c r="K17" s="50"/>
      <c r="L17" s="51"/>
      <c r="M17" s="62"/>
      <c r="N17" s="50"/>
      <c r="O17" s="52"/>
      <c r="P17" s="53"/>
      <c r="Q17" s="53"/>
      <c r="R17" s="53"/>
      <c r="S17" s="53"/>
      <c r="T17" s="53"/>
      <c r="U17" s="54"/>
      <c r="V17" s="46">
        <f t="shared" si="0"/>
        <v>0</v>
      </c>
      <c r="W17" s="1"/>
      <c r="X17" s="1"/>
    </row>
    <row r="18" spans="1:24" x14ac:dyDescent="0.25">
      <c r="A18" s="1"/>
      <c r="B18" s="40">
        <v>15</v>
      </c>
      <c r="C18" s="56" t="s">
        <v>68</v>
      </c>
      <c r="D18" s="57" t="s">
        <v>23</v>
      </c>
      <c r="E18" s="49">
        <v>0</v>
      </c>
      <c r="F18" s="64"/>
      <c r="G18" s="51"/>
      <c r="H18" s="62"/>
      <c r="I18" s="50"/>
      <c r="J18" s="50"/>
      <c r="K18" s="50"/>
      <c r="L18" s="51"/>
      <c r="M18" s="62"/>
      <c r="N18" s="50"/>
      <c r="O18" s="52"/>
      <c r="P18" s="53"/>
      <c r="Q18" s="53"/>
      <c r="R18" s="53"/>
      <c r="S18" s="53"/>
      <c r="T18" s="53"/>
      <c r="U18" s="54"/>
      <c r="V18" s="46">
        <f t="shared" si="0"/>
        <v>0</v>
      </c>
      <c r="W18" s="1"/>
      <c r="X18" s="1"/>
    </row>
    <row r="19" spans="1:24" x14ac:dyDescent="0.25">
      <c r="A19" s="1"/>
      <c r="B19" s="40">
        <v>15</v>
      </c>
      <c r="C19" s="68" t="s">
        <v>71</v>
      </c>
      <c r="D19" s="69" t="s">
        <v>34</v>
      </c>
      <c r="E19" s="70">
        <v>0</v>
      </c>
      <c r="F19" s="71"/>
      <c r="G19" s="72"/>
      <c r="H19" s="73"/>
      <c r="I19" s="73"/>
      <c r="J19" s="73"/>
      <c r="K19" s="73"/>
      <c r="L19" s="72"/>
      <c r="M19" s="73"/>
      <c r="N19" s="73"/>
      <c r="O19" s="71"/>
      <c r="P19" s="74"/>
      <c r="Q19" s="74"/>
      <c r="R19" s="74"/>
      <c r="S19" s="74"/>
      <c r="T19" s="74"/>
      <c r="U19" s="75"/>
      <c r="V19" s="76">
        <f t="shared" si="0"/>
        <v>0</v>
      </c>
      <c r="W19" s="1"/>
      <c r="X19" s="1"/>
    </row>
    <row r="20" spans="1:24" ht="15.75" thickBot="1" x14ac:dyDescent="0.3">
      <c r="B20" s="25">
        <v>15</v>
      </c>
      <c r="C20" s="34" t="s">
        <v>112</v>
      </c>
      <c r="D20" s="35" t="s">
        <v>73</v>
      </c>
      <c r="E20" s="26">
        <v>0</v>
      </c>
      <c r="F20" s="29"/>
      <c r="G20" s="28"/>
      <c r="H20" s="27"/>
      <c r="I20" s="27"/>
      <c r="J20" s="27"/>
      <c r="K20" s="27"/>
      <c r="L20" s="28"/>
      <c r="M20" s="27"/>
      <c r="N20" s="27"/>
      <c r="O20" s="29"/>
      <c r="P20" s="30"/>
      <c r="Q20" s="30"/>
      <c r="R20" s="30"/>
      <c r="S20" s="30"/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102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105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24</v>
      </c>
      <c r="D3" s="10" t="s">
        <v>123</v>
      </c>
      <c r="E3" s="11">
        <v>20</v>
      </c>
      <c r="F3" s="14">
        <v>0</v>
      </c>
      <c r="G3" s="13">
        <v>0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6">
        <v>0</v>
      </c>
      <c r="V3" s="42">
        <f t="shared" ref="V3:V10" si="0">SUM(E3:U3)</f>
        <v>20</v>
      </c>
      <c r="W3" s="12">
        <f t="shared" ref="W3:W10" si="1">SUM(E3,H3,J3,K3,M3,N3)-MIN(E3,H3,J3,K3,M3,N3)</f>
        <v>20</v>
      </c>
      <c r="X3" s="16">
        <f t="shared" ref="X3:X10" si="2"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67">
        <v>1</v>
      </c>
      <c r="C4" s="58" t="s">
        <v>25</v>
      </c>
      <c r="D4" s="59" t="s">
        <v>19</v>
      </c>
      <c r="E4" s="61">
        <v>20</v>
      </c>
      <c r="F4" s="64">
        <v>0</v>
      </c>
      <c r="G4" s="63">
        <v>0</v>
      </c>
      <c r="H4" s="62">
        <v>0</v>
      </c>
      <c r="I4" s="62"/>
      <c r="J4" s="62">
        <v>0</v>
      </c>
      <c r="K4" s="62">
        <v>0</v>
      </c>
      <c r="L4" s="63">
        <v>0</v>
      </c>
      <c r="M4" s="62">
        <v>0</v>
      </c>
      <c r="N4" s="62">
        <v>0</v>
      </c>
      <c r="O4" s="64">
        <v>0</v>
      </c>
      <c r="P4" s="64">
        <v>0</v>
      </c>
      <c r="Q4" s="64">
        <v>0</v>
      </c>
      <c r="R4" s="65">
        <v>0</v>
      </c>
      <c r="S4" s="65">
        <v>0</v>
      </c>
      <c r="T4" s="65">
        <v>0</v>
      </c>
      <c r="U4" s="66">
        <v>0</v>
      </c>
      <c r="V4" s="43">
        <f t="shared" si="0"/>
        <v>20</v>
      </c>
      <c r="W4" s="62">
        <f t="shared" si="1"/>
        <v>20</v>
      </c>
      <c r="X4" s="66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27</v>
      </c>
      <c r="D5" s="18" t="s">
        <v>18</v>
      </c>
      <c r="E5" s="61">
        <v>16</v>
      </c>
      <c r="F5" s="64">
        <v>0</v>
      </c>
      <c r="G5" s="63">
        <v>0</v>
      </c>
      <c r="H5" s="62">
        <v>0</v>
      </c>
      <c r="I5" s="62"/>
      <c r="J5" s="62">
        <v>0</v>
      </c>
      <c r="K5" s="62">
        <v>0</v>
      </c>
      <c r="L5" s="63">
        <v>0</v>
      </c>
      <c r="M5" s="62">
        <v>0</v>
      </c>
      <c r="N5" s="62">
        <v>0</v>
      </c>
      <c r="O5" s="64">
        <v>0</v>
      </c>
      <c r="P5" s="64">
        <v>0</v>
      </c>
      <c r="Q5" s="64">
        <v>0</v>
      </c>
      <c r="R5" s="65">
        <v>0</v>
      </c>
      <c r="S5" s="65">
        <v>0</v>
      </c>
      <c r="T5" s="65">
        <v>0</v>
      </c>
      <c r="U5" s="66">
        <v>0</v>
      </c>
      <c r="V5" s="43">
        <f t="shared" si="0"/>
        <v>16</v>
      </c>
      <c r="W5" s="62">
        <f t="shared" si="1"/>
        <v>16</v>
      </c>
      <c r="X5" s="66">
        <f t="shared" si="2"/>
        <v>0</v>
      </c>
      <c r="Y5" s="1"/>
      <c r="Z5" s="1"/>
      <c r="AA5" s="1"/>
      <c r="AB5" s="1"/>
    </row>
    <row r="6" spans="1:28" x14ac:dyDescent="0.25">
      <c r="A6" s="1"/>
      <c r="B6" s="17">
        <v>4</v>
      </c>
      <c r="C6" s="24" t="s">
        <v>88</v>
      </c>
      <c r="D6" s="18" t="s">
        <v>16</v>
      </c>
      <c r="E6" s="61">
        <v>12</v>
      </c>
      <c r="F6" s="64">
        <v>0</v>
      </c>
      <c r="G6" s="63">
        <v>0</v>
      </c>
      <c r="H6" s="62">
        <v>0</v>
      </c>
      <c r="I6" s="62"/>
      <c r="J6" s="62">
        <v>0</v>
      </c>
      <c r="K6" s="62">
        <v>0</v>
      </c>
      <c r="L6" s="63">
        <v>0</v>
      </c>
      <c r="M6" s="62">
        <v>0</v>
      </c>
      <c r="N6" s="62">
        <v>0</v>
      </c>
      <c r="O6" s="64">
        <v>0</v>
      </c>
      <c r="P6" s="64">
        <v>0</v>
      </c>
      <c r="Q6" s="64">
        <v>0</v>
      </c>
      <c r="R6" s="65">
        <v>0</v>
      </c>
      <c r="S6" s="65">
        <v>0</v>
      </c>
      <c r="T6" s="65">
        <v>0</v>
      </c>
      <c r="U6" s="66">
        <v>0</v>
      </c>
      <c r="V6" s="43">
        <f t="shared" si="0"/>
        <v>12</v>
      </c>
      <c r="W6" s="62">
        <f t="shared" si="1"/>
        <v>12</v>
      </c>
      <c r="X6" s="66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89</v>
      </c>
      <c r="D7" s="18" t="s">
        <v>18</v>
      </c>
      <c r="E7" s="61">
        <v>10</v>
      </c>
      <c r="F7" s="64">
        <v>0</v>
      </c>
      <c r="G7" s="63">
        <v>0</v>
      </c>
      <c r="H7" s="62">
        <v>0</v>
      </c>
      <c r="I7" s="62"/>
      <c r="J7" s="62">
        <v>0</v>
      </c>
      <c r="K7" s="62">
        <v>0</v>
      </c>
      <c r="L7" s="63">
        <v>0</v>
      </c>
      <c r="M7" s="62">
        <v>0</v>
      </c>
      <c r="N7" s="62">
        <v>0</v>
      </c>
      <c r="O7" s="64">
        <v>0</v>
      </c>
      <c r="P7" s="64">
        <v>0</v>
      </c>
      <c r="Q7" s="64">
        <v>0</v>
      </c>
      <c r="R7" s="65">
        <v>0</v>
      </c>
      <c r="S7" s="65">
        <v>0</v>
      </c>
      <c r="T7" s="65">
        <v>0</v>
      </c>
      <c r="U7" s="66">
        <v>0</v>
      </c>
      <c r="V7" s="43">
        <f t="shared" si="0"/>
        <v>10</v>
      </c>
      <c r="W7" s="62">
        <f t="shared" si="1"/>
        <v>10</v>
      </c>
      <c r="X7" s="66">
        <f t="shared" si="2"/>
        <v>0</v>
      </c>
      <c r="Y7" s="1"/>
      <c r="Z7" s="1"/>
      <c r="AA7" s="1"/>
      <c r="AB7" s="1"/>
    </row>
    <row r="8" spans="1:28" x14ac:dyDescent="0.25">
      <c r="A8" s="1"/>
      <c r="B8" s="17">
        <v>6</v>
      </c>
      <c r="C8" s="24" t="s">
        <v>21</v>
      </c>
      <c r="D8" s="18" t="s">
        <v>17</v>
      </c>
      <c r="E8" s="61">
        <v>8</v>
      </c>
      <c r="F8" s="64">
        <v>0</v>
      </c>
      <c r="G8" s="63">
        <v>0</v>
      </c>
      <c r="H8" s="62">
        <v>0</v>
      </c>
      <c r="I8" s="62"/>
      <c r="J8" s="62">
        <v>0</v>
      </c>
      <c r="K8" s="62">
        <v>0</v>
      </c>
      <c r="L8" s="63">
        <v>0</v>
      </c>
      <c r="M8" s="62">
        <v>0</v>
      </c>
      <c r="N8" s="62">
        <v>0</v>
      </c>
      <c r="O8" s="64">
        <v>0</v>
      </c>
      <c r="P8" s="64">
        <v>0</v>
      </c>
      <c r="Q8" s="64">
        <v>0</v>
      </c>
      <c r="R8" s="65">
        <v>0</v>
      </c>
      <c r="S8" s="65">
        <v>0</v>
      </c>
      <c r="T8" s="65">
        <v>0</v>
      </c>
      <c r="U8" s="66">
        <v>0</v>
      </c>
      <c r="V8" s="43">
        <f t="shared" si="0"/>
        <v>8</v>
      </c>
      <c r="W8" s="62">
        <f t="shared" si="1"/>
        <v>8</v>
      </c>
      <c r="X8" s="66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55" t="s">
        <v>15</v>
      </c>
      <c r="D9" s="18" t="s">
        <v>16</v>
      </c>
      <c r="E9" s="61">
        <v>2</v>
      </c>
      <c r="F9" s="64">
        <v>0</v>
      </c>
      <c r="G9" s="63">
        <v>0</v>
      </c>
      <c r="H9" s="62">
        <v>0</v>
      </c>
      <c r="I9" s="62"/>
      <c r="J9" s="62">
        <v>0</v>
      </c>
      <c r="K9" s="62">
        <v>0</v>
      </c>
      <c r="L9" s="63">
        <v>0</v>
      </c>
      <c r="M9" s="62">
        <v>0</v>
      </c>
      <c r="N9" s="62">
        <v>0</v>
      </c>
      <c r="O9" s="64">
        <v>0</v>
      </c>
      <c r="P9" s="64">
        <v>0</v>
      </c>
      <c r="Q9" s="64">
        <v>0</v>
      </c>
      <c r="R9" s="65">
        <v>0</v>
      </c>
      <c r="S9" s="65">
        <v>0</v>
      </c>
      <c r="T9" s="65">
        <v>0</v>
      </c>
      <c r="U9" s="66">
        <v>0</v>
      </c>
      <c r="V9" s="43">
        <f t="shared" si="0"/>
        <v>2</v>
      </c>
      <c r="W9" s="62">
        <f t="shared" si="1"/>
        <v>2</v>
      </c>
      <c r="X9" s="66">
        <f t="shared" si="2"/>
        <v>0</v>
      </c>
      <c r="Y9" s="1"/>
      <c r="Z9" s="1"/>
      <c r="AA9" s="1"/>
      <c r="AB9" s="1"/>
    </row>
    <row r="10" spans="1:28" ht="15.75" thickBot="1" x14ac:dyDescent="0.3">
      <c r="A10" s="1"/>
      <c r="B10" s="77">
        <v>7</v>
      </c>
      <c r="C10" s="78" t="s">
        <v>26</v>
      </c>
      <c r="D10" s="87" t="s">
        <v>16</v>
      </c>
      <c r="E10" s="80">
        <v>2</v>
      </c>
      <c r="F10" s="81">
        <v>0</v>
      </c>
      <c r="G10" s="82">
        <v>0</v>
      </c>
      <c r="H10" s="83">
        <v>0</v>
      </c>
      <c r="I10" s="83"/>
      <c r="J10" s="83">
        <v>0</v>
      </c>
      <c r="K10" s="83">
        <v>0</v>
      </c>
      <c r="L10" s="82">
        <v>0</v>
      </c>
      <c r="M10" s="83">
        <v>0</v>
      </c>
      <c r="N10" s="83">
        <v>0</v>
      </c>
      <c r="O10" s="81">
        <v>0</v>
      </c>
      <c r="P10" s="81">
        <v>0</v>
      </c>
      <c r="Q10" s="81">
        <v>0</v>
      </c>
      <c r="R10" s="84">
        <v>0</v>
      </c>
      <c r="S10" s="84">
        <v>0</v>
      </c>
      <c r="T10" s="84">
        <v>0</v>
      </c>
      <c r="U10" s="86">
        <v>0</v>
      </c>
      <c r="V10" s="85">
        <f t="shared" si="0"/>
        <v>2</v>
      </c>
      <c r="W10" s="83">
        <f t="shared" si="1"/>
        <v>2</v>
      </c>
      <c r="X10" s="86">
        <f t="shared" si="2"/>
        <v>0</v>
      </c>
      <c r="Y10" s="1"/>
      <c r="Z10" s="1"/>
      <c r="AA10" s="1"/>
      <c r="AB10" s="1"/>
    </row>
  </sheetData>
  <conditionalFormatting sqref="C3:C10">
    <cfRule type="duplicateValues" dxfId="7" priority="14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tabSelected="1"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103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104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87</v>
      </c>
      <c r="D3" s="10" t="s">
        <v>51</v>
      </c>
      <c r="E3" s="11">
        <v>20</v>
      </c>
      <c r="F3" s="14">
        <v>0</v>
      </c>
      <c r="G3" s="13">
        <v>0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15" si="0">SUM(E3:U3)</f>
        <v>20</v>
      </c>
      <c r="W3" s="12">
        <f t="shared" ref="W3:W15" si="1">SUM(E3,H3,J3,K3,M3,N3)-MIN(E3,H3,J3,K3,M3,N3)</f>
        <v>20</v>
      </c>
      <c r="X3" s="16">
        <f t="shared" ref="X3:X15" si="2"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67">
        <v>2</v>
      </c>
      <c r="C4" s="24" t="s">
        <v>86</v>
      </c>
      <c r="D4" s="18" t="s">
        <v>51</v>
      </c>
      <c r="E4" s="19">
        <v>16</v>
      </c>
      <c r="F4" s="22">
        <v>0</v>
      </c>
      <c r="G4" s="21">
        <v>0</v>
      </c>
      <c r="H4" s="20">
        <v>0</v>
      </c>
      <c r="I4" s="20"/>
      <c r="J4" s="20">
        <v>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16</v>
      </c>
      <c r="W4" s="62">
        <f t="shared" si="1"/>
        <v>16</v>
      </c>
      <c r="X4" s="66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28</v>
      </c>
      <c r="D5" s="18" t="s">
        <v>14</v>
      </c>
      <c r="E5" s="19">
        <v>12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12</v>
      </c>
      <c r="W5" s="62">
        <f t="shared" si="1"/>
        <v>12</v>
      </c>
      <c r="X5" s="66">
        <f t="shared" si="2"/>
        <v>0</v>
      </c>
      <c r="Y5" s="1"/>
      <c r="Z5" s="1"/>
      <c r="AA5" s="1"/>
      <c r="AB5" s="1"/>
    </row>
    <row r="6" spans="1:28" x14ac:dyDescent="0.25">
      <c r="A6" s="1"/>
      <c r="B6" s="67">
        <v>4</v>
      </c>
      <c r="C6" s="24" t="s">
        <v>30</v>
      </c>
      <c r="D6" s="18" t="s">
        <v>14</v>
      </c>
      <c r="E6" s="19">
        <v>10</v>
      </c>
      <c r="F6" s="22">
        <v>0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10</v>
      </c>
      <c r="W6" s="62">
        <f t="shared" si="1"/>
        <v>10</v>
      </c>
      <c r="X6" s="66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33</v>
      </c>
      <c r="D7" s="18" t="s">
        <v>31</v>
      </c>
      <c r="E7" s="19">
        <v>8</v>
      </c>
      <c r="F7" s="22">
        <v>0</v>
      </c>
      <c r="G7" s="21">
        <v>0</v>
      </c>
      <c r="H7" s="20">
        <v>0</v>
      </c>
      <c r="I7" s="20"/>
      <c r="J7" s="20">
        <v>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8</v>
      </c>
      <c r="W7" s="62">
        <f t="shared" si="1"/>
        <v>8</v>
      </c>
      <c r="X7" s="66">
        <f t="shared" si="2"/>
        <v>0</v>
      </c>
      <c r="Y7" s="1"/>
      <c r="Z7" s="1"/>
      <c r="AA7" s="1"/>
      <c r="AB7" s="1"/>
    </row>
    <row r="8" spans="1:28" x14ac:dyDescent="0.25">
      <c r="A8" s="1"/>
      <c r="B8" s="67">
        <v>6</v>
      </c>
      <c r="C8" s="24" t="s">
        <v>29</v>
      </c>
      <c r="D8" s="18" t="s">
        <v>18</v>
      </c>
      <c r="E8" s="19">
        <v>7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7</v>
      </c>
      <c r="W8" s="62">
        <f t="shared" si="1"/>
        <v>7</v>
      </c>
      <c r="X8" s="66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120</v>
      </c>
      <c r="D9" s="18" t="s">
        <v>20</v>
      </c>
      <c r="E9" s="19">
        <v>6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6</v>
      </c>
      <c r="W9" s="62">
        <f t="shared" si="1"/>
        <v>6</v>
      </c>
      <c r="X9" s="66">
        <f t="shared" si="2"/>
        <v>0</v>
      </c>
      <c r="Y9" s="1"/>
      <c r="Z9" s="1"/>
      <c r="AA9" s="1"/>
      <c r="AB9" s="1"/>
    </row>
    <row r="10" spans="1:28" x14ac:dyDescent="0.25">
      <c r="A10" s="1"/>
      <c r="B10" s="67">
        <v>8</v>
      </c>
      <c r="C10" s="24" t="s">
        <v>44</v>
      </c>
      <c r="D10" s="18" t="s">
        <v>20</v>
      </c>
      <c r="E10" s="19">
        <v>5</v>
      </c>
      <c r="F10" s="22">
        <v>0</v>
      </c>
      <c r="G10" s="21">
        <v>0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5</v>
      </c>
      <c r="W10" s="62">
        <f t="shared" si="1"/>
        <v>5</v>
      </c>
      <c r="X10" s="66">
        <f t="shared" si="2"/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85</v>
      </c>
      <c r="D11" s="18" t="s">
        <v>20</v>
      </c>
      <c r="E11" s="19">
        <v>4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4</v>
      </c>
      <c r="W11" s="62">
        <f t="shared" si="1"/>
        <v>4</v>
      </c>
      <c r="X11" s="66">
        <f t="shared" si="2"/>
        <v>0</v>
      </c>
      <c r="Y11" s="1"/>
      <c r="Z11" s="1"/>
      <c r="AA11" s="1"/>
      <c r="AB11" s="1"/>
    </row>
    <row r="12" spans="1:28" x14ac:dyDescent="0.25">
      <c r="A12" s="1"/>
      <c r="B12" s="67">
        <v>10</v>
      </c>
      <c r="C12" s="24" t="s">
        <v>32</v>
      </c>
      <c r="D12" s="18" t="s">
        <v>22</v>
      </c>
      <c r="E12" s="19">
        <v>3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3</v>
      </c>
      <c r="W12" s="62">
        <f t="shared" si="1"/>
        <v>3</v>
      </c>
      <c r="X12" s="66">
        <f t="shared" si="2"/>
        <v>0</v>
      </c>
      <c r="Y12" s="1"/>
      <c r="Z12" s="1"/>
      <c r="AA12" s="1"/>
      <c r="AB12" s="1"/>
    </row>
    <row r="13" spans="1:28" x14ac:dyDescent="0.25">
      <c r="A13" s="1"/>
      <c r="B13" s="67">
        <v>10</v>
      </c>
      <c r="C13" s="24" t="s">
        <v>90</v>
      </c>
      <c r="D13" s="18" t="s">
        <v>17</v>
      </c>
      <c r="E13" s="19">
        <v>2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2</v>
      </c>
      <c r="W13" s="62">
        <f t="shared" si="1"/>
        <v>2</v>
      </c>
      <c r="X13" s="66">
        <f t="shared" si="2"/>
        <v>0</v>
      </c>
      <c r="Y13" s="1"/>
      <c r="Z13" s="1"/>
      <c r="AA13" s="1"/>
      <c r="AB13" s="1"/>
    </row>
    <row r="14" spans="1:28" x14ac:dyDescent="0.25">
      <c r="A14" s="1"/>
      <c r="B14" s="67">
        <v>10</v>
      </c>
      <c r="C14" s="24" t="s">
        <v>121</v>
      </c>
      <c r="D14" s="18" t="s">
        <v>18</v>
      </c>
      <c r="E14" s="19">
        <v>2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2</v>
      </c>
      <c r="W14" s="62">
        <f t="shared" si="1"/>
        <v>2</v>
      </c>
      <c r="X14" s="66">
        <f t="shared" si="2"/>
        <v>0</v>
      </c>
      <c r="Y14" s="1"/>
      <c r="Z14" s="1"/>
      <c r="AA14" s="1"/>
      <c r="AB14" s="1"/>
    </row>
    <row r="15" spans="1:28" ht="15.75" thickBot="1" x14ac:dyDescent="0.3">
      <c r="A15" s="1"/>
      <c r="B15" s="77">
        <v>10</v>
      </c>
      <c r="C15" s="78" t="s">
        <v>57</v>
      </c>
      <c r="D15" s="87" t="s">
        <v>18</v>
      </c>
      <c r="E15" s="80">
        <v>2</v>
      </c>
      <c r="F15" s="81">
        <v>0</v>
      </c>
      <c r="G15" s="82">
        <v>0</v>
      </c>
      <c r="H15" s="83">
        <v>0</v>
      </c>
      <c r="I15" s="83"/>
      <c r="J15" s="83">
        <v>0</v>
      </c>
      <c r="K15" s="83">
        <v>0</v>
      </c>
      <c r="L15" s="82">
        <v>0</v>
      </c>
      <c r="M15" s="83">
        <v>0</v>
      </c>
      <c r="N15" s="83">
        <v>0</v>
      </c>
      <c r="O15" s="81">
        <v>0</v>
      </c>
      <c r="P15" s="81">
        <v>0</v>
      </c>
      <c r="Q15" s="81">
        <v>0</v>
      </c>
      <c r="R15" s="84">
        <v>0</v>
      </c>
      <c r="S15" s="84">
        <v>0</v>
      </c>
      <c r="T15" s="84">
        <v>0</v>
      </c>
      <c r="U15" s="84">
        <v>0</v>
      </c>
      <c r="V15" s="85">
        <f t="shared" si="0"/>
        <v>2</v>
      </c>
      <c r="W15" s="83">
        <f t="shared" si="1"/>
        <v>2</v>
      </c>
      <c r="X15" s="86">
        <f t="shared" si="2"/>
        <v>0</v>
      </c>
      <c r="Y15" s="1"/>
      <c r="Z15" s="1"/>
      <c r="AA15" s="1"/>
      <c r="AB15" s="1"/>
    </row>
  </sheetData>
  <conditionalFormatting sqref="C3:C15">
    <cfRule type="duplicateValues" dxfId="6" priority="15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106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104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43</v>
      </c>
      <c r="D3" s="10" t="s">
        <v>16</v>
      </c>
      <c r="E3" s="11">
        <v>20</v>
      </c>
      <c r="F3" s="14">
        <v>0</v>
      </c>
      <c r="G3" s="13">
        <v>0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23" si="0">SUM(E3:U3)</f>
        <v>20</v>
      </c>
      <c r="W3" s="12">
        <f t="shared" ref="W3:W23" si="1">SUM(E3,H3,J3,K3,M3,N3)-MIN(E3,H3,J3,K3,M3,N3)</f>
        <v>20</v>
      </c>
      <c r="X3" s="16">
        <f t="shared" ref="X3:X23" si="2"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67">
        <v>2</v>
      </c>
      <c r="C4" s="24" t="s">
        <v>93</v>
      </c>
      <c r="D4" s="18" t="s">
        <v>17</v>
      </c>
      <c r="E4" s="19">
        <v>16</v>
      </c>
      <c r="F4" s="22">
        <v>0</v>
      </c>
      <c r="G4" s="21">
        <v>0</v>
      </c>
      <c r="H4" s="20">
        <v>0</v>
      </c>
      <c r="I4" s="20"/>
      <c r="J4" s="20">
        <v>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16</v>
      </c>
      <c r="W4" s="62">
        <f t="shared" si="1"/>
        <v>16</v>
      </c>
      <c r="X4" s="66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41</v>
      </c>
      <c r="D5" s="18" t="s">
        <v>14</v>
      </c>
      <c r="E5" s="19">
        <v>12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12</v>
      </c>
      <c r="W5" s="62">
        <f t="shared" si="1"/>
        <v>12</v>
      </c>
      <c r="X5" s="66">
        <f t="shared" si="2"/>
        <v>0</v>
      </c>
      <c r="Y5" s="1"/>
      <c r="Z5" s="1"/>
      <c r="AA5" s="1"/>
      <c r="AB5" s="1"/>
    </row>
    <row r="6" spans="1:28" x14ac:dyDescent="0.25">
      <c r="A6" s="1"/>
      <c r="B6" s="67">
        <v>4</v>
      </c>
      <c r="C6" s="24" t="s">
        <v>38</v>
      </c>
      <c r="D6" s="18" t="s">
        <v>17</v>
      </c>
      <c r="E6" s="19">
        <v>10</v>
      </c>
      <c r="F6" s="22">
        <v>0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10</v>
      </c>
      <c r="W6" s="62">
        <f t="shared" si="1"/>
        <v>10</v>
      </c>
      <c r="X6" s="66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92</v>
      </c>
      <c r="D7" s="18" t="s">
        <v>45</v>
      </c>
      <c r="E7" s="19">
        <v>8</v>
      </c>
      <c r="F7" s="22">
        <v>0</v>
      </c>
      <c r="G7" s="21">
        <v>0</v>
      </c>
      <c r="H7" s="20">
        <v>0</v>
      </c>
      <c r="I7" s="20"/>
      <c r="J7" s="20">
        <v>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8</v>
      </c>
      <c r="W7" s="62">
        <f t="shared" si="1"/>
        <v>8</v>
      </c>
      <c r="X7" s="66">
        <f t="shared" si="2"/>
        <v>0</v>
      </c>
      <c r="Y7" s="1"/>
      <c r="Z7" s="1"/>
      <c r="AA7" s="1"/>
      <c r="AB7" s="1"/>
    </row>
    <row r="8" spans="1:28" x14ac:dyDescent="0.25">
      <c r="A8" s="1"/>
      <c r="B8" s="67">
        <v>6</v>
      </c>
      <c r="C8" s="24" t="s">
        <v>115</v>
      </c>
      <c r="D8" s="18" t="s">
        <v>17</v>
      </c>
      <c r="E8" s="19">
        <v>7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7</v>
      </c>
      <c r="W8" s="62">
        <f t="shared" si="1"/>
        <v>7</v>
      </c>
      <c r="X8" s="66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81</v>
      </c>
      <c r="D9" s="18" t="s">
        <v>22</v>
      </c>
      <c r="E9" s="19">
        <v>6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6</v>
      </c>
      <c r="W9" s="62">
        <f t="shared" si="1"/>
        <v>6</v>
      </c>
      <c r="X9" s="66">
        <f t="shared" si="2"/>
        <v>0</v>
      </c>
      <c r="Y9" s="1"/>
      <c r="Z9" s="1"/>
      <c r="AA9" s="1"/>
      <c r="AB9" s="1"/>
    </row>
    <row r="10" spans="1:28" x14ac:dyDescent="0.25">
      <c r="A10" s="1"/>
      <c r="B10" s="67">
        <v>8</v>
      </c>
      <c r="C10" s="24" t="s">
        <v>116</v>
      </c>
      <c r="D10" s="18" t="s">
        <v>18</v>
      </c>
      <c r="E10" s="19">
        <v>5</v>
      </c>
      <c r="F10" s="22">
        <v>0</v>
      </c>
      <c r="G10" s="21">
        <v>0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5</v>
      </c>
      <c r="W10" s="62">
        <f t="shared" si="1"/>
        <v>5</v>
      </c>
      <c r="X10" s="66">
        <f t="shared" si="2"/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80</v>
      </c>
      <c r="D11" s="18" t="s">
        <v>45</v>
      </c>
      <c r="E11" s="19">
        <v>4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4</v>
      </c>
      <c r="W11" s="62">
        <f t="shared" si="1"/>
        <v>4</v>
      </c>
      <c r="X11" s="66">
        <f t="shared" si="2"/>
        <v>0</v>
      </c>
      <c r="Y11" s="1"/>
      <c r="Z11" s="1"/>
      <c r="AA11" s="1"/>
      <c r="AB11" s="1"/>
    </row>
    <row r="12" spans="1:28" x14ac:dyDescent="0.25">
      <c r="A12" s="1"/>
      <c r="B12" s="67">
        <v>10</v>
      </c>
      <c r="C12" s="24" t="s">
        <v>39</v>
      </c>
      <c r="D12" s="18" t="s">
        <v>16</v>
      </c>
      <c r="E12" s="19">
        <v>3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3</v>
      </c>
      <c r="W12" s="62">
        <f t="shared" si="1"/>
        <v>3</v>
      </c>
      <c r="X12" s="66">
        <f t="shared" si="2"/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119</v>
      </c>
      <c r="D13" s="18" t="s">
        <v>18</v>
      </c>
      <c r="E13" s="19">
        <v>2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2</v>
      </c>
      <c r="W13" s="62">
        <f t="shared" si="1"/>
        <v>2</v>
      </c>
      <c r="X13" s="66">
        <f t="shared" si="2"/>
        <v>0</v>
      </c>
      <c r="Y13" s="1"/>
      <c r="Z13" s="1"/>
      <c r="AA13" s="1"/>
      <c r="AB13" s="1"/>
    </row>
    <row r="14" spans="1:28" x14ac:dyDescent="0.25">
      <c r="A14" s="1"/>
      <c r="B14" s="67">
        <v>11</v>
      </c>
      <c r="C14" s="24" t="s">
        <v>94</v>
      </c>
      <c r="D14" s="18" t="s">
        <v>14</v>
      </c>
      <c r="E14" s="19">
        <v>2</v>
      </c>
      <c r="F14" s="22">
        <v>0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2</v>
      </c>
      <c r="W14" s="62">
        <f t="shared" si="1"/>
        <v>2</v>
      </c>
      <c r="X14" s="66">
        <f t="shared" si="2"/>
        <v>0</v>
      </c>
      <c r="Y14" s="1"/>
      <c r="Z14" s="1"/>
      <c r="AA14" s="1"/>
      <c r="AB14" s="1"/>
    </row>
    <row r="15" spans="1:28" x14ac:dyDescent="0.25">
      <c r="A15" s="1"/>
      <c r="B15" s="67">
        <v>11</v>
      </c>
      <c r="C15" s="24" t="s">
        <v>118</v>
      </c>
      <c r="D15" s="18" t="s">
        <v>18</v>
      </c>
      <c r="E15" s="19">
        <v>2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2</v>
      </c>
      <c r="W15" s="62">
        <f t="shared" si="1"/>
        <v>2</v>
      </c>
      <c r="X15" s="66">
        <f t="shared" si="2"/>
        <v>0</v>
      </c>
      <c r="Y15" s="1"/>
      <c r="Z15" s="1"/>
      <c r="AA15" s="1"/>
      <c r="AB15" s="1"/>
    </row>
    <row r="16" spans="1:28" x14ac:dyDescent="0.25">
      <c r="A16" s="1"/>
      <c r="B16" s="67">
        <v>11</v>
      </c>
      <c r="C16" s="24" t="s">
        <v>82</v>
      </c>
      <c r="D16" s="18" t="s">
        <v>17</v>
      </c>
      <c r="E16" s="19">
        <v>2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2</v>
      </c>
      <c r="W16" s="62">
        <f t="shared" si="1"/>
        <v>2</v>
      </c>
      <c r="X16" s="66">
        <f t="shared" si="2"/>
        <v>0</v>
      </c>
      <c r="Y16" s="1"/>
      <c r="Z16" s="1"/>
      <c r="AA16" s="1"/>
      <c r="AB16" s="1"/>
    </row>
    <row r="17" spans="1:28" x14ac:dyDescent="0.25">
      <c r="A17" s="1"/>
      <c r="B17" s="67">
        <v>11</v>
      </c>
      <c r="C17" s="24" t="s">
        <v>37</v>
      </c>
      <c r="D17" s="18" t="s">
        <v>20</v>
      </c>
      <c r="E17" s="19">
        <v>2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2</v>
      </c>
      <c r="W17" s="62">
        <f t="shared" si="1"/>
        <v>2</v>
      </c>
      <c r="X17" s="66">
        <f t="shared" si="2"/>
        <v>0</v>
      </c>
      <c r="Z17" s="1"/>
      <c r="AA17" s="1"/>
      <c r="AB17" s="1"/>
    </row>
    <row r="18" spans="1:28" x14ac:dyDescent="0.25">
      <c r="A18" s="1"/>
      <c r="B18" s="67">
        <v>11</v>
      </c>
      <c r="C18" s="24" t="s">
        <v>53</v>
      </c>
      <c r="D18" s="18" t="s">
        <v>16</v>
      </c>
      <c r="E18" s="19">
        <v>2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2</v>
      </c>
      <c r="W18" s="62">
        <f t="shared" si="1"/>
        <v>2</v>
      </c>
      <c r="X18" s="66">
        <f t="shared" si="2"/>
        <v>0</v>
      </c>
      <c r="Y18" s="1"/>
      <c r="Z18" s="1"/>
      <c r="AA18" s="1"/>
      <c r="AB18" s="1"/>
    </row>
    <row r="19" spans="1:28" x14ac:dyDescent="0.25">
      <c r="A19" s="1"/>
      <c r="B19" s="67">
        <v>11</v>
      </c>
      <c r="C19" s="24" t="s">
        <v>117</v>
      </c>
      <c r="D19" s="18" t="s">
        <v>45</v>
      </c>
      <c r="E19" s="19">
        <v>2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2</v>
      </c>
      <c r="W19" s="62">
        <f t="shared" si="1"/>
        <v>2</v>
      </c>
      <c r="X19" s="66">
        <f t="shared" si="2"/>
        <v>0</v>
      </c>
      <c r="Y19" s="1"/>
      <c r="Z19" s="1"/>
      <c r="AA19" s="1"/>
      <c r="AB19" s="1"/>
    </row>
    <row r="20" spans="1:28" x14ac:dyDescent="0.25">
      <c r="A20" s="1"/>
      <c r="B20" s="67">
        <v>11</v>
      </c>
      <c r="C20" s="24" t="s">
        <v>83</v>
      </c>
      <c r="D20" s="18" t="s">
        <v>45</v>
      </c>
      <c r="E20" s="19">
        <v>2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2</v>
      </c>
      <c r="W20" s="62">
        <f t="shared" si="1"/>
        <v>2</v>
      </c>
      <c r="X20" s="66">
        <f t="shared" si="2"/>
        <v>0</v>
      </c>
      <c r="Y20" s="1"/>
      <c r="Z20" s="1"/>
      <c r="AA20" s="1"/>
      <c r="AB20" s="1"/>
    </row>
    <row r="21" spans="1:28" x14ac:dyDescent="0.25">
      <c r="A21" s="1"/>
      <c r="B21" s="67">
        <v>11</v>
      </c>
      <c r="C21" s="24" t="s">
        <v>42</v>
      </c>
      <c r="D21" s="18" t="s">
        <v>31</v>
      </c>
      <c r="E21" s="19">
        <v>2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2</v>
      </c>
      <c r="W21" s="62">
        <f t="shared" si="1"/>
        <v>2</v>
      </c>
      <c r="X21" s="66">
        <f t="shared" si="2"/>
        <v>0</v>
      </c>
      <c r="Y21" s="1"/>
      <c r="Z21" s="1"/>
      <c r="AA21" s="1"/>
      <c r="AB21" s="1"/>
    </row>
    <row r="22" spans="1:28" x14ac:dyDescent="0.25">
      <c r="A22" s="1"/>
      <c r="B22" s="17">
        <v>11</v>
      </c>
      <c r="C22" s="24" t="s">
        <v>84</v>
      </c>
      <c r="D22" s="18" t="s">
        <v>36</v>
      </c>
      <c r="E22" s="61">
        <v>2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2</v>
      </c>
      <c r="W22" s="62">
        <f t="shared" si="1"/>
        <v>2</v>
      </c>
      <c r="X22" s="66">
        <f t="shared" si="2"/>
        <v>0</v>
      </c>
      <c r="Z22" s="1"/>
      <c r="AA22" s="1"/>
      <c r="AB22" s="1"/>
    </row>
    <row r="23" spans="1:28" ht="15.75" thickBot="1" x14ac:dyDescent="0.3">
      <c r="A23" s="1"/>
      <c r="B23" s="77">
        <v>11</v>
      </c>
      <c r="C23" s="78" t="s">
        <v>77</v>
      </c>
      <c r="D23" s="87" t="s">
        <v>14</v>
      </c>
      <c r="E23" s="80">
        <v>2</v>
      </c>
      <c r="F23" s="81">
        <v>0</v>
      </c>
      <c r="G23" s="82">
        <v>0</v>
      </c>
      <c r="H23" s="83">
        <v>0</v>
      </c>
      <c r="I23" s="83"/>
      <c r="J23" s="83">
        <v>0</v>
      </c>
      <c r="K23" s="83">
        <v>0</v>
      </c>
      <c r="L23" s="82">
        <v>0</v>
      </c>
      <c r="M23" s="83">
        <v>0</v>
      </c>
      <c r="N23" s="83">
        <v>0</v>
      </c>
      <c r="O23" s="81">
        <v>0</v>
      </c>
      <c r="P23" s="81">
        <v>0</v>
      </c>
      <c r="Q23" s="81">
        <v>0</v>
      </c>
      <c r="R23" s="84">
        <v>0</v>
      </c>
      <c r="S23" s="84">
        <v>0</v>
      </c>
      <c r="T23" s="84">
        <v>0</v>
      </c>
      <c r="U23" s="84">
        <v>0</v>
      </c>
      <c r="V23" s="85">
        <f t="shared" si="0"/>
        <v>2</v>
      </c>
      <c r="W23" s="83">
        <f t="shared" si="1"/>
        <v>2</v>
      </c>
      <c r="X23" s="86">
        <f t="shared" si="2"/>
        <v>0</v>
      </c>
      <c r="Y23" s="1"/>
      <c r="Z23" s="1"/>
      <c r="AA23" s="1"/>
      <c r="AB23" s="1"/>
    </row>
  </sheetData>
  <conditionalFormatting sqref="C3:C23">
    <cfRule type="duplicateValues" dxfId="5" priority="16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107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104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78</v>
      </c>
      <c r="D3" s="10" t="s">
        <v>35</v>
      </c>
      <c r="E3" s="11">
        <v>20</v>
      </c>
      <c r="F3" s="14">
        <v>0</v>
      </c>
      <c r="G3" s="13">
        <v>0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14" si="0">SUM(E3:U3)</f>
        <v>20</v>
      </c>
      <c r="W3" s="12">
        <f t="shared" ref="W3:W14" si="1">SUM(E3,H3,J3,K3,M3,N3)-MIN(E3,H3,J3,K3,M3,N3)</f>
        <v>20</v>
      </c>
      <c r="X3" s="16">
        <f t="shared" ref="X3:X14" si="2"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67">
        <v>2</v>
      </c>
      <c r="C4" s="24" t="s">
        <v>52</v>
      </c>
      <c r="D4" s="18" t="s">
        <v>14</v>
      </c>
      <c r="E4" s="19">
        <v>16</v>
      </c>
      <c r="F4" s="22">
        <v>0</v>
      </c>
      <c r="G4" s="21">
        <v>0</v>
      </c>
      <c r="H4" s="20">
        <v>0</v>
      </c>
      <c r="I4" s="20"/>
      <c r="J4" s="20">
        <v>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16</v>
      </c>
      <c r="W4" s="62">
        <f t="shared" si="1"/>
        <v>16</v>
      </c>
      <c r="X4" s="66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49</v>
      </c>
      <c r="D5" s="18" t="s">
        <v>16</v>
      </c>
      <c r="E5" s="19">
        <v>12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12</v>
      </c>
      <c r="W5" s="62">
        <f t="shared" si="1"/>
        <v>12</v>
      </c>
      <c r="X5" s="66">
        <f t="shared" si="2"/>
        <v>0</v>
      </c>
      <c r="Y5" s="1"/>
      <c r="Z5" s="1"/>
      <c r="AA5" s="1"/>
      <c r="AB5" s="1"/>
    </row>
    <row r="6" spans="1:28" x14ac:dyDescent="0.25">
      <c r="A6" s="1"/>
      <c r="B6" s="67">
        <v>4</v>
      </c>
      <c r="C6" s="24" t="s">
        <v>76</v>
      </c>
      <c r="D6" s="18" t="s">
        <v>17</v>
      </c>
      <c r="E6" s="19">
        <v>10</v>
      </c>
      <c r="F6" s="22">
        <v>0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10</v>
      </c>
      <c r="W6" s="62">
        <f t="shared" si="1"/>
        <v>10</v>
      </c>
      <c r="X6" s="66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48</v>
      </c>
      <c r="D7" s="18" t="s">
        <v>19</v>
      </c>
      <c r="E7" s="19">
        <v>8</v>
      </c>
      <c r="F7" s="22">
        <v>0</v>
      </c>
      <c r="G7" s="21">
        <v>0</v>
      </c>
      <c r="H7" s="20">
        <v>0</v>
      </c>
      <c r="I7" s="20"/>
      <c r="J7" s="20">
        <v>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8</v>
      </c>
      <c r="W7" s="62">
        <f t="shared" si="1"/>
        <v>8</v>
      </c>
      <c r="X7" s="66">
        <f t="shared" si="2"/>
        <v>0</v>
      </c>
      <c r="Y7" s="1"/>
      <c r="Z7" s="1"/>
      <c r="AA7" s="1"/>
      <c r="AB7" s="1"/>
    </row>
    <row r="8" spans="1:28" x14ac:dyDescent="0.25">
      <c r="A8" s="1"/>
      <c r="B8" s="67">
        <v>6</v>
      </c>
      <c r="C8" s="24" t="s">
        <v>50</v>
      </c>
      <c r="D8" s="18" t="s">
        <v>16</v>
      </c>
      <c r="E8" s="19">
        <v>7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7</v>
      </c>
      <c r="W8" s="62">
        <f t="shared" si="1"/>
        <v>7</v>
      </c>
      <c r="X8" s="66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79</v>
      </c>
      <c r="D9" s="18" t="s">
        <v>40</v>
      </c>
      <c r="E9" s="19">
        <v>6</v>
      </c>
      <c r="F9" s="22">
        <v>0</v>
      </c>
      <c r="G9" s="21">
        <v>0</v>
      </c>
      <c r="H9" s="20">
        <v>0</v>
      </c>
      <c r="I9" s="20"/>
      <c r="J9" s="20">
        <v>0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6</v>
      </c>
      <c r="W9" s="62">
        <f t="shared" si="1"/>
        <v>6</v>
      </c>
      <c r="X9" s="66">
        <f t="shared" si="2"/>
        <v>0</v>
      </c>
      <c r="Y9" s="1"/>
      <c r="Z9" s="1"/>
      <c r="AA9" s="1"/>
      <c r="AB9" s="1"/>
    </row>
    <row r="10" spans="1:28" x14ac:dyDescent="0.25">
      <c r="A10" s="1"/>
      <c r="B10" s="67">
        <v>8</v>
      </c>
      <c r="C10" s="24" t="s">
        <v>47</v>
      </c>
      <c r="D10" s="18" t="s">
        <v>14</v>
      </c>
      <c r="E10" s="19">
        <v>5</v>
      </c>
      <c r="F10" s="22">
        <v>0</v>
      </c>
      <c r="G10" s="21">
        <v>0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5</v>
      </c>
      <c r="W10" s="62">
        <f t="shared" si="1"/>
        <v>5</v>
      </c>
      <c r="X10" s="66">
        <f t="shared" si="2"/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55</v>
      </c>
      <c r="D11" s="18" t="s">
        <v>18</v>
      </c>
      <c r="E11" s="19">
        <v>4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4</v>
      </c>
      <c r="W11" s="62">
        <f t="shared" si="1"/>
        <v>4</v>
      </c>
      <c r="X11" s="66">
        <f t="shared" si="2"/>
        <v>0</v>
      </c>
      <c r="Y11" s="1"/>
      <c r="Z11" s="1"/>
      <c r="AA11" s="1"/>
      <c r="AB11" s="1"/>
    </row>
    <row r="12" spans="1:28" x14ac:dyDescent="0.25">
      <c r="A12" s="1"/>
      <c r="B12" s="67">
        <v>10</v>
      </c>
      <c r="C12" s="24" t="s">
        <v>46</v>
      </c>
      <c r="D12" s="18" t="s">
        <v>17</v>
      </c>
      <c r="E12" s="19">
        <v>3</v>
      </c>
      <c r="F12" s="22">
        <v>0</v>
      </c>
      <c r="G12" s="21">
        <v>0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3</v>
      </c>
      <c r="W12" s="62">
        <f t="shared" si="1"/>
        <v>3</v>
      </c>
      <c r="X12" s="66">
        <f t="shared" si="2"/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55" t="s">
        <v>91</v>
      </c>
      <c r="D13" s="18" t="s">
        <v>17</v>
      </c>
      <c r="E13" s="19">
        <v>2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2</v>
      </c>
      <c r="W13" s="62">
        <f t="shared" si="1"/>
        <v>2</v>
      </c>
      <c r="X13" s="66">
        <f t="shared" si="2"/>
        <v>0</v>
      </c>
      <c r="Y13" s="1"/>
      <c r="Z13" s="1"/>
      <c r="AA13" s="1"/>
      <c r="AB13" s="1"/>
    </row>
    <row r="14" spans="1:28" ht="15.75" thickBot="1" x14ac:dyDescent="0.3">
      <c r="A14" s="1"/>
      <c r="B14" s="77">
        <v>12</v>
      </c>
      <c r="C14" s="78" t="s">
        <v>54</v>
      </c>
      <c r="D14" s="87" t="s">
        <v>18</v>
      </c>
      <c r="E14" s="80">
        <v>2</v>
      </c>
      <c r="F14" s="81">
        <v>0</v>
      </c>
      <c r="G14" s="82">
        <v>0</v>
      </c>
      <c r="H14" s="83">
        <v>0</v>
      </c>
      <c r="I14" s="83"/>
      <c r="J14" s="83">
        <v>0</v>
      </c>
      <c r="K14" s="83">
        <v>0</v>
      </c>
      <c r="L14" s="82">
        <v>0</v>
      </c>
      <c r="M14" s="83">
        <v>0</v>
      </c>
      <c r="N14" s="83">
        <v>0</v>
      </c>
      <c r="O14" s="81">
        <v>0</v>
      </c>
      <c r="P14" s="81">
        <v>0</v>
      </c>
      <c r="Q14" s="81">
        <v>0</v>
      </c>
      <c r="R14" s="84">
        <v>0</v>
      </c>
      <c r="S14" s="84">
        <v>0</v>
      </c>
      <c r="T14" s="84">
        <v>0</v>
      </c>
      <c r="U14" s="84">
        <v>0</v>
      </c>
      <c r="V14" s="85">
        <f t="shared" si="0"/>
        <v>2</v>
      </c>
      <c r="W14" s="83">
        <f t="shared" si="1"/>
        <v>2</v>
      </c>
      <c r="X14" s="86">
        <f t="shared" si="2"/>
        <v>0</v>
      </c>
      <c r="Y14" s="1"/>
      <c r="Z14" s="1"/>
      <c r="AA14" s="1"/>
      <c r="AB14" s="1"/>
    </row>
  </sheetData>
  <conditionalFormatting sqref="C3:C14">
    <cfRule type="duplicateValues" dxfId="4" priority="17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108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104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56</v>
      </c>
      <c r="D3" s="10" t="s">
        <v>16</v>
      </c>
      <c r="E3" s="11">
        <v>10</v>
      </c>
      <c r="F3" s="14">
        <v>0</v>
      </c>
      <c r="G3" s="13">
        <v>0</v>
      </c>
      <c r="H3" s="12">
        <v>0</v>
      </c>
      <c r="I3" s="12"/>
      <c r="J3" s="12">
        <v>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4" si="0">SUM(E3:U3)</f>
        <v>10</v>
      </c>
      <c r="W3" s="12">
        <f t="shared" ref="W3:W4" si="1">SUM(E3,H3,J3,K3,M3,N3)-MIN(E3,H3,J3,K3,M3,N3)</f>
        <v>10</v>
      </c>
      <c r="X3" s="16">
        <f t="shared" ref="X3:X4" si="2">SUM(F3,O3,P3,Q3,R3,S3,T3,U3)-MIN(F3,O3,P3,Q3,R3,S3,T3,U3)</f>
        <v>0</v>
      </c>
      <c r="Y3" s="1"/>
      <c r="Z3" s="1"/>
      <c r="AA3" s="1"/>
      <c r="AB3" s="1"/>
    </row>
    <row r="4" spans="1:28" ht="15.75" thickBot="1" x14ac:dyDescent="0.3">
      <c r="A4" s="1"/>
      <c r="B4" s="77">
        <v>2</v>
      </c>
      <c r="C4" s="78" t="s">
        <v>113</v>
      </c>
      <c r="D4" s="87" t="s">
        <v>14</v>
      </c>
      <c r="E4" s="80">
        <v>8</v>
      </c>
      <c r="F4" s="81">
        <v>0</v>
      </c>
      <c r="G4" s="82">
        <v>0</v>
      </c>
      <c r="H4" s="83">
        <v>0</v>
      </c>
      <c r="I4" s="83"/>
      <c r="J4" s="83">
        <v>0</v>
      </c>
      <c r="K4" s="83">
        <v>0</v>
      </c>
      <c r="L4" s="82">
        <v>0</v>
      </c>
      <c r="M4" s="83">
        <v>0</v>
      </c>
      <c r="N4" s="83">
        <v>0</v>
      </c>
      <c r="O4" s="81">
        <v>0</v>
      </c>
      <c r="P4" s="81">
        <v>0</v>
      </c>
      <c r="Q4" s="81">
        <v>0</v>
      </c>
      <c r="R4" s="84">
        <v>0</v>
      </c>
      <c r="S4" s="84">
        <v>0</v>
      </c>
      <c r="T4" s="84">
        <v>0</v>
      </c>
      <c r="U4" s="84">
        <v>0</v>
      </c>
      <c r="V4" s="85">
        <f t="shared" si="0"/>
        <v>8</v>
      </c>
      <c r="W4" s="83">
        <f t="shared" si="1"/>
        <v>8</v>
      </c>
      <c r="X4" s="86">
        <f t="shared" si="2"/>
        <v>0</v>
      </c>
      <c r="Y4" s="1"/>
      <c r="Z4" s="1"/>
      <c r="AA4" s="1"/>
      <c r="AB4" s="1"/>
    </row>
  </sheetData>
  <conditionalFormatting sqref="C3:C4">
    <cfRule type="duplicateValues" dxfId="3" priority="18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110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104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88">
        <v>1</v>
      </c>
      <c r="C3" s="89" t="s">
        <v>114</v>
      </c>
      <c r="D3" s="90" t="s">
        <v>17</v>
      </c>
      <c r="E3" s="91">
        <v>10</v>
      </c>
      <c r="F3" s="92">
        <v>0</v>
      </c>
      <c r="G3" s="93">
        <v>0</v>
      </c>
      <c r="H3" s="94">
        <v>0</v>
      </c>
      <c r="I3" s="94"/>
      <c r="J3" s="94">
        <v>0</v>
      </c>
      <c r="K3" s="94">
        <v>0</v>
      </c>
      <c r="L3" s="93">
        <v>0</v>
      </c>
      <c r="M3" s="94">
        <v>0</v>
      </c>
      <c r="N3" s="94">
        <v>0</v>
      </c>
      <c r="O3" s="92">
        <v>0</v>
      </c>
      <c r="P3" s="92">
        <v>0</v>
      </c>
      <c r="Q3" s="92">
        <v>0</v>
      </c>
      <c r="R3" s="95">
        <v>0</v>
      </c>
      <c r="S3" s="95">
        <v>0</v>
      </c>
      <c r="T3" s="95">
        <v>0</v>
      </c>
      <c r="U3" s="95">
        <v>0</v>
      </c>
      <c r="V3" s="96">
        <f t="shared" ref="V3" si="0">SUM(E3:U3)</f>
        <v>10</v>
      </c>
      <c r="W3" s="94">
        <f t="shared" ref="W3" si="1">SUM(E3,H3,J3,K3,M3,N3)-MIN(E3,H3,J3,K3,M3,N3)</f>
        <v>10</v>
      </c>
      <c r="X3" s="97">
        <f t="shared" ref="X3" si="2">SUM(F3,O3,P3,Q3,R3,S3,T3,U3)-MIN(F3,O3,P3,Q3,R3,S3,T3,U3)</f>
        <v>0</v>
      </c>
      <c r="Y3" s="1"/>
      <c r="Z3" s="1"/>
      <c r="AA3" s="1"/>
      <c r="AB3" s="1"/>
    </row>
  </sheetData>
  <conditionalFormatting sqref="C3">
    <cfRule type="duplicateValues" dxfId="2" priority="19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109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104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88">
        <v>1</v>
      </c>
      <c r="C3" s="98" t="s">
        <v>95</v>
      </c>
      <c r="D3" s="90" t="s">
        <v>18</v>
      </c>
      <c r="E3" s="91">
        <v>10</v>
      </c>
      <c r="F3" s="92">
        <v>0</v>
      </c>
      <c r="G3" s="93">
        <v>0</v>
      </c>
      <c r="H3" s="94">
        <v>0</v>
      </c>
      <c r="I3" s="94"/>
      <c r="J3" s="94">
        <v>0</v>
      </c>
      <c r="K3" s="94">
        <v>0</v>
      </c>
      <c r="L3" s="93">
        <v>0</v>
      </c>
      <c r="M3" s="94">
        <v>0</v>
      </c>
      <c r="N3" s="94">
        <v>0</v>
      </c>
      <c r="O3" s="92">
        <v>0</v>
      </c>
      <c r="P3" s="92">
        <v>0</v>
      </c>
      <c r="Q3" s="92">
        <v>0</v>
      </c>
      <c r="R3" s="95">
        <v>0</v>
      </c>
      <c r="S3" s="95">
        <v>0</v>
      </c>
      <c r="T3" s="95">
        <v>0</v>
      </c>
      <c r="U3" s="95">
        <v>0</v>
      </c>
      <c r="V3" s="96">
        <f t="shared" ref="V3" si="0">SUM(E3:U3)</f>
        <v>10</v>
      </c>
      <c r="W3" s="94">
        <f t="shared" ref="W3" si="1">SUM(E3,H3,J3,K3,M3,N3)-MIN(E3,H3,J3,K3,M3,N3)</f>
        <v>10</v>
      </c>
      <c r="X3" s="97">
        <f t="shared" ref="X3" si="2">SUM(F3,O3,P3,Q3,R3,S3,T3,U3)-MIN(F3,O3,P3,Q3,R3,S3,T3,U3)</f>
        <v>0</v>
      </c>
      <c r="Y3" s="1"/>
      <c r="Z3" s="1"/>
      <c r="AA3" s="1"/>
      <c r="AB3" s="1"/>
    </row>
  </sheetData>
  <conditionalFormatting sqref="C3">
    <cfRule type="duplicateValues" dxfId="1" priority="20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111</v>
      </c>
      <c r="D2" s="38"/>
      <c r="E2" s="2" t="s">
        <v>0</v>
      </c>
      <c r="F2" s="5" t="s">
        <v>97</v>
      </c>
      <c r="G2" s="4" t="s">
        <v>2</v>
      </c>
      <c r="H2" s="3" t="s">
        <v>98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104</v>
      </c>
      <c r="R2" s="5" t="s">
        <v>99</v>
      </c>
      <c r="S2" s="5" t="s">
        <v>100</v>
      </c>
      <c r="T2" s="5" t="s">
        <v>10</v>
      </c>
      <c r="U2" s="6" t="s">
        <v>101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67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2">
        <f t="shared" ref="W4:W5" si="1">SUM(E4,H4,J4,K4,M4,N4)-MIN(E4,H4,J4,K4,M4,N4)</f>
        <v>0</v>
      </c>
      <c r="X4" s="66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77">
        <v>3</v>
      </c>
      <c r="C5" s="78"/>
      <c r="D5" s="79"/>
      <c r="E5" s="80"/>
      <c r="F5" s="81"/>
      <c r="G5" s="82"/>
      <c r="H5" s="83"/>
      <c r="I5" s="83"/>
      <c r="J5" s="83"/>
      <c r="K5" s="83"/>
      <c r="L5" s="82"/>
      <c r="M5" s="83"/>
      <c r="N5" s="83"/>
      <c r="O5" s="81"/>
      <c r="P5" s="81"/>
      <c r="Q5" s="81"/>
      <c r="R5" s="84"/>
      <c r="S5" s="84"/>
      <c r="T5" s="84"/>
      <c r="U5" s="84"/>
      <c r="V5" s="85">
        <f t="shared" si="0"/>
        <v>0</v>
      </c>
      <c r="W5" s="83">
        <f t="shared" si="1"/>
        <v>0</v>
      </c>
      <c r="X5" s="86">
        <f t="shared" si="2"/>
        <v>0</v>
      </c>
      <c r="Y5" s="1"/>
      <c r="Z5" s="1"/>
      <c r="AA5" s="1"/>
      <c r="AB5" s="1"/>
    </row>
  </sheetData>
  <conditionalFormatting sqref="C3:C5">
    <cfRule type="duplicateValues" dxfId="0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2019-04-20T12:52:10Z</dcterms:modified>
</cp:coreProperties>
</file>